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<sst xmlns="http://schemas.openxmlformats.org/spreadsheetml/2006/main" count="57" uniqueCount="57">
  <si>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</si>
  <si>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</si>
  <si>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</si>
  <si>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</si>
  <si>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7.80"/>
        <color rgb="FF000000"/>
        <rFont val="Arial"/>
        <family val="2"/>
      </rPr>
      <t xml:space="preserve">Coberta inclinada de teules ceràmiques, sobre espai habitable, amb un pendent mitjà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impermeabilització: placa sota teula, cobertura: teula ceràmica corba, 40x19x16 cm, color vermell, rebuda amb morter de ciment, industrial, M-2,5; formació de pendents amb forjat de formigó o tauler ceràmic (no inclosa en aquest preu)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</si>
  <si>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</si>
  <si>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</si>
  <si>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</si>
  <si>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</si>
  <si>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</si>
  <si>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</si>
  <si>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mt13lpo010dh</t>
  </si>
  <si>
    <t xml:space="preserve">m²</t>
  </si>
  <si>
    <t xml:space="preserve">Placa asfàltica 15 ones de perfil ondulat i color vermell tricapa, a base de fibres minerals i vegetals saturades amb una emulsió bituminosa a altes temperatures, segons UNE-EN 534.</t>
  </si>
  <si>
    <t xml:space="preserve">mt13lpo035a</t>
  </si>
  <si>
    <t xml:space="preserve">Ut</t>
  </si>
  <si>
    <t xml:space="preserve">Clau, per a fixació de placa sota teula.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</si>
  <si>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</si>
  <si>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</si>
  <si>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</si>
  <si>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</si>
  <si>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</si>
  <si>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</si>
  <si>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</si>
  <si>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Ut</t>
  </si>
  <si>
    <t xml:space="preserve">Teula ceràmica corba, 40x19x16 cm, color vermell, segons UNE-EN 1304.</t>
  </si>
  <si>
    <t xml:space="preserve">mt13tac013a</t>
  </si>
  <si>
    <t xml:space="preserve">Ut</t>
  </si>
  <si>
    <t xml:space="preserve">Teula ceràmica de ventilació, corba, color vermell, segons UNE-EN 1304.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</si>
  <si>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</si>
  <si>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</si>
  <si>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</si>
  <si>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</si>
  <si>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</si>
  <si>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</si>
  <si>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</si>
  <si>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</si>
  <si>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</si>
  <si>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</si>
  <si>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8,40€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</si>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</sst>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71" customWidth="1"/>
    <col min="5" max="5" width="28.12" customWidth="1"/>
    <col min="6" max="6" width="13.26" customWidth="1"/>
    <col min="7" max="7" width="2.04" customWidth="1"/>
    <col min="8" max="8" width="7.58" customWidth="1"/>
    <col min="9" max="9" width="1.60" customWidth="1"/>
    <col min="10" max="10" width="5.97" customWidth="1"/>
    <col min="11" max="11" width="3.50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1.250000</v>
      </c>
      <c r="I8" s="16">
        <v>4.850000</v>
      </c>
      <c r="J8" s="16"/>
      <c r="K8" s="16"/>
      <c r="L8" s="16">
        <f ca="1">ROUND(INDIRECT(ADDRESS(ROW()+(0), COLUMN()+(-4), 1))*INDIRECT(ADDRESS(ROW()+(0), COLUMN()+(-3), 1)), 2)</f>
        <v>6.060000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20">
        <v>0.080000</v>
      </c>
      <c r="J9" s="20"/>
      <c r="K9" s="20"/>
      <c r="L9" s="20">
        <f ca="1">ROUND(INDIRECT(ADDRESS(ROW()+(0), COLUMN()+(-4), 1))*INDIRECT(ADDRESS(ROW()+(0), COLUMN()+(-3), 1)), 2)</f>
        <v>0.240000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20">
        <v>1.500000</v>
      </c>
      <c r="J10" s="20"/>
      <c r="K10" s="20"/>
      <c r="L10" s="20">
        <f ca="1">ROUND(INDIRECT(ADDRESS(ROW()+(0), COLUMN()+(-4), 1))*INDIRECT(ADDRESS(ROW()+(0), COLUMN()+(-3), 1)), 2)</f>
        <v>0.020000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0.056000</v>
      </c>
      <c r="I11" s="20">
        <v>31.360000</v>
      </c>
      <c r="J11" s="20"/>
      <c r="K11" s="20"/>
      <c r="L11" s="20">
        <f ca="1">ROUND(INDIRECT(ADDRESS(ROW()+(0), COLUMN()+(-4), 1))*INDIRECT(ADDRESS(ROW()+(0), COLUMN()+(-3), 1)), 2)</f>
        <v>1.760000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31.400000</v>
      </c>
      <c r="I12" s="20">
        <v>0.250000</v>
      </c>
      <c r="J12" s="20"/>
      <c r="K12" s="20"/>
      <c r="L12" s="20">
        <f ca="1">ROUND(INDIRECT(ADDRESS(ROW()+(0), COLUMN()+(-4), 1))*INDIRECT(ADDRESS(ROW()+(0), COLUMN()+(-3), 1)), 2)</f>
        <v>7.850000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20">
        <v>6.500000</v>
      </c>
      <c r="J13" s="20"/>
      <c r="K13" s="20"/>
      <c r="L13" s="20">
        <f ca="1">ROUND(INDIRECT(ADDRESS(ROW()+(0), COLUMN()+(-4), 1))*INDIRECT(ADDRESS(ROW()+(0), COLUMN()+(-3), 1)), 2)</f>
        <v>0.650000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0.081000</v>
      </c>
      <c r="I14" s="20">
        <v>24.080000</v>
      </c>
      <c r="J14" s="20"/>
      <c r="K14" s="20"/>
      <c r="L14" s="20">
        <f ca="1">ROUND(INDIRECT(ADDRESS(ROW()+(0), COLUMN()+(-4), 1))*INDIRECT(ADDRESS(ROW()+(0), COLUMN()+(-3), 1)), 2)</f>
        <v>1.950000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0.276000</v>
      </c>
      <c r="I15" s="24">
        <v>20.680000</v>
      </c>
      <c r="J15" s="24"/>
      <c r="K15" s="24"/>
      <c r="L15" s="24">
        <f ca="1">ROUND(INDIRECT(ADDRESS(ROW()+(0), COLUMN()+(-4), 1))*INDIRECT(ADDRESS(ROW()+(0), COLUMN()+(-3), 1)), 2)</f>
        <v>5.710000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24.240000</v>
      </c>
      <c r="J16" s="16"/>
      <c r="K16" s="16"/>
      <c r="L16" s="16">
        <f ca="1">ROUND(INDIRECT(ADDRESS(ROW()+(0), COLUMN()+(-4), 1))*INDIRECT(ADDRESS(ROW()+(0), COLUMN()+(-3), 1))/100, 2)</f>
        <v>0.480000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24.720000</v>
      </c>
      <c r="J17" s="24"/>
      <c r="K17" s="24"/>
      <c r="L17" s="24">
        <f ca="1">ROUND(INDIRECT(ADDRESS(ROW()+(0), COLUMN()+(-4), 1))*INDIRECT(ADDRESS(ROW()+(0), COLUMN()+(-3), 1))/100, 2)</f>
        <v>0.740000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25.460000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112011.000000</v>
      </c>
      <c r="H22" s="29"/>
      <c r="I22" s="29"/>
      <c r="J22" s="29">
        <v>112011.000000</v>
      </c>
      <c r="K22" s="29"/>
      <c r="L22" s="29"/>
      <c r="M22" s="29" t="s">
        <v>46</v>
      </c>
    </row>
    <row r="23" spans="1:13" ht="12.0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48</v>
      </c>
      <c r="B24" s="28"/>
      <c r="C24" s="28"/>
      <c r="D24" s="28"/>
      <c r="E24" s="28"/>
      <c r="F24" s="28"/>
      <c r="G24" s="29">
        <v>162011.000000</v>
      </c>
      <c r="H24" s="29"/>
      <c r="I24" s="29"/>
      <c r="J24" s="29">
        <v>162012.000000</v>
      </c>
      <c r="K24" s="29"/>
      <c r="L24" s="29"/>
      <c r="M24" s="29" t="s">
        <v>49</v>
      </c>
    </row>
    <row r="25" spans="1:13" ht="12.00" thickBot="1" customHeight="1">
      <c r="A25" s="30" t="s">
        <v>50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51</v>
      </c>
      <c r="B26" s="28"/>
      <c r="C26" s="28"/>
      <c r="D26" s="28"/>
      <c r="E26" s="28"/>
      <c r="F26" s="28"/>
      <c r="G26" s="29">
        <v>122006.000000</v>
      </c>
      <c r="H26" s="29"/>
      <c r="I26" s="29"/>
      <c r="J26" s="29">
        <v>122007.000000</v>
      </c>
      <c r="K26" s="29"/>
      <c r="L26" s="29"/>
      <c r="M26" s="29" t="s">
        <v>52</v>
      </c>
    </row>
    <row r="27" spans="1:13" ht="12.00" thickBot="1" customHeight="1">
      <c r="A27" s="30" t="s">
        <v>53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3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A18:G18"/>
    <mergeCell ref="I18:K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