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<sst xmlns="http://schemas.openxmlformats.org/spreadsheetml/2006/main" count="69" uniqueCount="69">
  <si>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</si>
  <si>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</si>
  <si>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</si>
  <si>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</si>
  <si>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7.80"/>
        <color rgb="FF000000"/>
        <rFont val="Arial"/>
        <family val="2"/>
      </rPr>
      <t xml:space="preserve">Coberta inclinada de teules ceràmiques, sobre espai no habitable, amb un pendent mitjà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formació de pendents: tauler ceràmic encadellat, "CERÁMICA PASTRANA", per revestir, 70x25x3,5 cm, sobre envans alleugerats de 100 cm d'altura mitja; impermeabilització: placa sota teula, cobertura: teula ceràmica corba, 40x19x16 cm, color vermell, rebuda amb morter de ciment, industrial, M-2,5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</si>
  <si>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</si>
  <si>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</si>
  <si>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</si>
  <si>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</si>
  <si>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</si>
  <si>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</si>
  <si>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</si>
  <si>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</si>
  <si>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</si>
  <si>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</si>
  <si>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</si>
  <si>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</si>
  <si>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</si>
  <si>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</si>
  <si>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</si>
  <si>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</si>
  <si>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</si>
  <si>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</si>
  <si>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mt13lpo010dh</t>
  </si>
  <si>
    <t xml:space="preserve">m²</t>
  </si>
  <si>
    <t xml:space="preserve">Placa asfàltica 15 ones de perfil ondulat i color vermell tricapa, a base de fibres minerals i vegetals saturades amb una emulsió bituminosa a altes temperatures, segons UNE-EN 534.</t>
  </si>
  <si>
    <t xml:space="preserve">mt13lpo035a</t>
  </si>
  <si>
    <t xml:space="preserve">Ut</t>
  </si>
  <si>
    <t xml:space="preserve">Clau, per a fixació de placa sota teula.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</si>
  <si>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</si>
  <si>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</si>
  <si>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</si>
  <si>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</si>
  <si>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Ut</t>
  </si>
  <si>
    <t xml:space="preserve">Teula ceràmica corba, 40x19x16 cm, color vermell, segons UNE-EN 1304.</t>
  </si>
  <si>
    <t xml:space="preserve">mt13tac013a</t>
  </si>
  <si>
    <t xml:space="preserve">Ut</t>
  </si>
  <si>
    <t xml:space="preserve">Teula ceràmica de ventilació, corba, color vermell, segons UNE-EN 1304.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</si>
  <si>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</si>
  <si>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</si>
  <si>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</si>
  <si>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</si>
  <si>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</si>
  <si>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</si>
  <si>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</si>
  <si>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</si>
  <si>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</si>
  <si>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</si>
  <si>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38,94€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</si>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</sst>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71" customWidth="1"/>
    <col min="5" max="5" width="28.12" customWidth="1"/>
    <col min="6" max="6" width="13.26" customWidth="1"/>
    <col min="7" max="7" width="2.04" customWidth="1"/>
    <col min="8" max="8" width="7.58" customWidth="1"/>
    <col min="9" max="9" width="1.60" customWidth="1"/>
    <col min="10" max="10" width="5.97" customWidth="1"/>
    <col min="11" max="11" width="3.50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21.517000</v>
      </c>
      <c r="I8" s="16">
        <v>0.220000</v>
      </c>
      <c r="J8" s="16"/>
      <c r="K8" s="16"/>
      <c r="L8" s="16">
        <f ca="1">ROUND(INDIRECT(ADDRESS(ROW()+(0), COLUMN()+(-4), 1))*INDIRECT(ADDRESS(ROW()+(0), COLUMN()+(-3), 1)), 2)</f>
        <v>4.730000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0.030000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0.047000</v>
      </c>
      <c r="I10" s="20">
        <v>32.250000</v>
      </c>
      <c r="J10" s="20"/>
      <c r="K10" s="20"/>
      <c r="L10" s="20">
        <f ca="1">ROUND(INDIRECT(ADDRESS(ROW()+(0), COLUMN()+(-4), 1))*INDIRECT(ADDRESS(ROW()+(0), COLUMN()+(-3), 1)), 2)</f>
        <v>1.520000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5.714000</v>
      </c>
      <c r="I11" s="20">
        <v>0.560000</v>
      </c>
      <c r="J11" s="20"/>
      <c r="K11" s="20"/>
      <c r="L11" s="20">
        <f ca="1">ROUND(INDIRECT(ADDRESS(ROW()+(0), COLUMN()+(-4), 1))*INDIRECT(ADDRESS(ROW()+(0), COLUMN()+(-3), 1)), 2)</f>
        <v>3.200000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1.250000</v>
      </c>
      <c r="I12" s="20">
        <v>4.850000</v>
      </c>
      <c r="J12" s="20"/>
      <c r="K12" s="20"/>
      <c r="L12" s="20">
        <f ca="1">ROUND(INDIRECT(ADDRESS(ROW()+(0), COLUMN()+(-4), 1))*INDIRECT(ADDRESS(ROW()+(0), COLUMN()+(-3), 1)), 2)</f>
        <v>6.060000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20">
        <v>0.080000</v>
      </c>
      <c r="J13" s="20"/>
      <c r="K13" s="20"/>
      <c r="L13" s="20">
        <f ca="1">ROUND(INDIRECT(ADDRESS(ROW()+(0), COLUMN()+(-4), 1))*INDIRECT(ADDRESS(ROW()+(0), COLUMN()+(-3), 1)), 2)</f>
        <v>0.240000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0.056000</v>
      </c>
      <c r="I14" s="20">
        <v>31.360000</v>
      </c>
      <c r="J14" s="20"/>
      <c r="K14" s="20"/>
      <c r="L14" s="20">
        <f ca="1">ROUND(INDIRECT(ADDRESS(ROW()+(0), COLUMN()+(-4), 1))*INDIRECT(ADDRESS(ROW()+(0), COLUMN()+(-3), 1)), 2)</f>
        <v>1.760000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31.400000</v>
      </c>
      <c r="I15" s="20">
        <v>0.250000</v>
      </c>
      <c r="J15" s="20"/>
      <c r="K15" s="20"/>
      <c r="L15" s="20">
        <f ca="1">ROUND(INDIRECT(ADDRESS(ROW()+(0), COLUMN()+(-4), 1))*INDIRECT(ADDRESS(ROW()+(0), COLUMN()+(-3), 1)), 2)</f>
        <v>7.850000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0.100000</v>
      </c>
      <c r="I16" s="20">
        <v>6.500000</v>
      </c>
      <c r="J16" s="20"/>
      <c r="K16" s="20"/>
      <c r="L16" s="20">
        <f ca="1">ROUND(INDIRECT(ADDRESS(ROW()+(0), COLUMN()+(-4), 1))*INDIRECT(ADDRESS(ROW()+(0), COLUMN()+(-3), 1)), 2)</f>
        <v>0.650000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1.776000</v>
      </c>
      <c r="I17" s="20">
        <v>24.080000</v>
      </c>
      <c r="J17" s="20"/>
      <c r="K17" s="20"/>
      <c r="L17" s="20">
        <f ca="1">ROUND(INDIRECT(ADDRESS(ROW()+(0), COLUMN()+(-4), 1))*INDIRECT(ADDRESS(ROW()+(0), COLUMN()+(-3), 1)), 2)</f>
        <v>42.770000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2.104000</v>
      </c>
      <c r="I18" s="24">
        <v>20.680000</v>
      </c>
      <c r="J18" s="24"/>
      <c r="K18" s="24"/>
      <c r="L18" s="24">
        <f ca="1">ROUND(INDIRECT(ADDRESS(ROW()+(0), COLUMN()+(-4), 1))*INDIRECT(ADDRESS(ROW()+(0), COLUMN()+(-3), 1)), 2)</f>
        <v>43.510000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112.320000</v>
      </c>
      <c r="J19" s="16"/>
      <c r="K19" s="16"/>
      <c r="L19" s="16">
        <f ca="1">ROUND(INDIRECT(ADDRESS(ROW()+(0), COLUMN()+(-4), 1))*INDIRECT(ADDRESS(ROW()+(0), COLUMN()+(-3), 1))/100, 2)</f>
        <v>2.250000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114.570000</v>
      </c>
      <c r="J20" s="24"/>
      <c r="K20" s="24"/>
      <c r="L20" s="24">
        <f ca="1">ROUND(INDIRECT(ADDRESS(ROW()+(0), COLUMN()+(-4), 1))*INDIRECT(ADDRESS(ROW()+(0), COLUMN()+(-3), 1))/100, 2)</f>
        <v>3.440000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118.010000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122012.000000</v>
      </c>
      <c r="H25" s="29"/>
      <c r="I25" s="29"/>
      <c r="J25" s="29">
        <v>122013.000000</v>
      </c>
      <c r="K25" s="29"/>
      <c r="L25" s="29"/>
      <c r="M25" s="29" t="s">
        <v>55</v>
      </c>
    </row>
    <row r="26" spans="1:13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57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>
        <v>162012.000000</v>
      </c>
      <c r="K27" s="29"/>
      <c r="L27" s="29"/>
      <c r="M27" s="29" t="s">
        <v>58</v>
      </c>
    </row>
    <row r="28" spans="1:13" ht="12.00" thickBot="1" customHeight="1">
      <c r="A28" s="30" t="s">
        <v>59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29" spans="1:13" ht="12.00" thickBot="1" customHeight="1">
      <c r="A29" s="28" t="s">
        <v>60</v>
      </c>
      <c r="B29" s="28"/>
      <c r="C29" s="28"/>
      <c r="D29" s="28"/>
      <c r="E29" s="28"/>
      <c r="F29" s="28"/>
      <c r="G29" s="29">
        <v>112011.000000</v>
      </c>
      <c r="H29" s="29"/>
      <c r="I29" s="29"/>
      <c r="J29" s="29">
        <v>112011.000000</v>
      </c>
      <c r="K29" s="29"/>
      <c r="L29" s="29"/>
      <c r="M29" s="29" t="s">
        <v>61</v>
      </c>
    </row>
    <row r="30" spans="1:13" ht="12.00" thickBot="1" customHeight="1">
      <c r="A30" s="30" t="s">
        <v>62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1" spans="1:13" ht="12.00" thickBot="1" customHeight="1">
      <c r="A31" s="28" t="s">
        <v>63</v>
      </c>
      <c r="B31" s="28"/>
      <c r="C31" s="28"/>
      <c r="D31" s="28"/>
      <c r="E31" s="28"/>
      <c r="F31" s="28"/>
      <c r="G31" s="29">
        <v>122006.000000</v>
      </c>
      <c r="H31" s="29"/>
      <c r="I31" s="29"/>
      <c r="J31" s="29">
        <v>122007.000000</v>
      </c>
      <c r="K31" s="29"/>
      <c r="L31" s="29"/>
      <c r="M31" s="29" t="s">
        <v>64</v>
      </c>
    </row>
    <row r="32" spans="1:13" ht="12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7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5:M35"/>
    <mergeCell ref="A36:M36"/>
    <mergeCell ref="A37:M37"/>
  </mergeCells>
  <pageMargins left="0.620079" right="0.472441" top="0.472441" bottom="0.472441" header="0.0" footer="0.0"/>
  <pageSetup paperSize="9" orientation="portrait"/>
  <rowBreaks count="0" manualBreakCount="0">
    </rowBreaks>
</worksheet>
</file>